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gibson/courses/phys181/2022_fall/labs/"/>
    </mc:Choice>
  </mc:AlternateContent>
  <xr:revisionPtr revIDLastSave="0" documentId="13_ncr:1_{B2D83156-3609-354D-B1EF-D2A03F73FF0B}" xr6:coauthVersionLast="47" xr6:coauthVersionMax="47" xr10:uidLastSave="{00000000-0000-0000-0000-000000000000}"/>
  <bookViews>
    <workbookView xWindow="240" yWindow="8680" windowWidth="23160" windowHeight="106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D5" i="1"/>
  <c r="I6" i="1"/>
  <c r="E6" i="1"/>
  <c r="F6" i="1" s="1"/>
  <c r="J6" i="1" s="1"/>
  <c r="I5" i="1"/>
  <c r="E5" i="1"/>
  <c r="F5" i="1" s="1"/>
  <c r="J5" i="1" l="1"/>
</calcChain>
</file>

<file path=xl/sharedStrings.xml><?xml version="1.0" encoding="utf-8"?>
<sst xmlns="http://schemas.openxmlformats.org/spreadsheetml/2006/main" count="23" uniqueCount="23">
  <si>
    <t>Oil density</t>
  </si>
  <si>
    <t>V</t>
  </si>
  <si>
    <t>nm</t>
  </si>
  <si>
    <t>Quantity</t>
  </si>
  <si>
    <t>Example 1</t>
  </si>
  <si>
    <t>Example 2</t>
  </si>
  <si>
    <t>kg/m^3</t>
  </si>
  <si>
    <t>m^3</t>
  </si>
  <si>
    <t>kg</t>
  </si>
  <si>
    <t>N</t>
  </si>
  <si>
    <t>Plate separation</t>
  </si>
  <si>
    <t>mm</t>
  </si>
  <si>
    <t>Voltage difference</t>
  </si>
  <si>
    <t>Field between plates</t>
  </si>
  <si>
    <t>V/m</t>
  </si>
  <si>
    <t>C</t>
  </si>
  <si>
    <t>units</t>
  </si>
  <si>
    <t>Millikan Lab Data and Analysis Table</t>
  </si>
  <si>
    <t>Force of gravity</t>
  </si>
  <si>
    <t>Mass</t>
  </si>
  <si>
    <t>Drop volume</t>
  </si>
  <si>
    <t>Drop radius</t>
  </si>
  <si>
    <t>Electron charge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</si>
</sst>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71" formatCode="0.000E+00"/>
    <numFmt numFmtId="172" formatCode="0.0000E+0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71" fontId="0" fillId="0" borderId="0" xfId="0" applyNumberFormat="1" applyAlignment="1">
      <alignment horizontal="center"/>
    </xf>
    <xf numFmtId="171" fontId="1" fillId="0" borderId="0" xfId="0" applyNumberFormat="1" applyFont="1" applyAlignment="1">
      <alignment horizontal="center"/>
    </xf>
    <xf numFmtId="172" fontId="0" fillId="0" borderId="0" xfId="0" applyNumberFormat="1" applyAlignment="1">
      <alignment horizontal="center"/>
    </xf>
    <xf numFmtId="17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workbookViewId="0">
      <selection activeCell="J4" sqref="J4"/>
    </sheetView>
  </sheetViews>
  <sheetFormatPr baseColWidth="10" defaultRowHeight="16" x14ac:dyDescent="0.2"/>
  <cols>
    <col min="1" max="1" width="10.83203125" style="1"/>
    <col min="2" max="3" width="10.83203125" style="2"/>
    <col min="4" max="4" width="12.1640625" style="11" customWidth="1"/>
    <col min="5" max="5" width="10.83203125" style="11"/>
    <col min="6" max="6" width="14" style="11" customWidth="1"/>
    <col min="7" max="7" width="14.83203125" style="2" customWidth="1"/>
    <col min="8" max="8" width="16.1640625" style="5" customWidth="1"/>
    <col min="9" max="9" width="18" style="7" customWidth="1"/>
    <col min="10" max="10" width="15.1640625" style="9" customWidth="1"/>
    <col min="11" max="16384" width="10.83203125" style="2"/>
  </cols>
  <sheetData>
    <row r="1" spans="1:10" ht="19" x14ac:dyDescent="0.25">
      <c r="C1" s="4" t="s">
        <v>17</v>
      </c>
    </row>
    <row r="3" spans="1:10" s="1" customFormat="1" x14ac:dyDescent="0.2">
      <c r="A3" s="1" t="s">
        <v>3</v>
      </c>
      <c r="B3" s="1" t="s">
        <v>21</v>
      </c>
      <c r="C3" s="1" t="s">
        <v>0</v>
      </c>
      <c r="D3" s="12" t="s">
        <v>20</v>
      </c>
      <c r="E3" s="12" t="s">
        <v>19</v>
      </c>
      <c r="F3" s="12" t="s">
        <v>18</v>
      </c>
      <c r="G3" s="1" t="s">
        <v>10</v>
      </c>
      <c r="H3" s="6" t="s">
        <v>12</v>
      </c>
      <c r="I3" s="8" t="s">
        <v>13</v>
      </c>
      <c r="J3" s="10" t="s">
        <v>22</v>
      </c>
    </row>
    <row r="4" spans="1:10" x14ac:dyDescent="0.2">
      <c r="A4" s="1" t="s">
        <v>16</v>
      </c>
      <c r="B4" s="2" t="s">
        <v>2</v>
      </c>
      <c r="C4" s="2" t="s">
        <v>6</v>
      </c>
      <c r="D4" s="11" t="s">
        <v>7</v>
      </c>
      <c r="E4" s="11" t="s">
        <v>8</v>
      </c>
      <c r="F4" s="11" t="s">
        <v>9</v>
      </c>
      <c r="G4" s="3" t="s">
        <v>11</v>
      </c>
      <c r="H4" s="5" t="s">
        <v>1</v>
      </c>
      <c r="I4" s="7" t="s">
        <v>14</v>
      </c>
      <c r="J4" s="9" t="s">
        <v>15</v>
      </c>
    </row>
    <row r="5" spans="1:10" x14ac:dyDescent="0.2">
      <c r="A5" s="1" t="s">
        <v>4</v>
      </c>
      <c r="B5" s="2">
        <v>440</v>
      </c>
      <c r="C5" s="2">
        <v>900</v>
      </c>
      <c r="D5" s="11">
        <f>(4/3)*(3.14159*(B5*0.000000001)^3)</f>
        <v>3.568176034133334E-19</v>
      </c>
      <c r="E5" s="11">
        <f>C5*D5</f>
        <v>3.2113584307200007E-16</v>
      </c>
      <c r="F5" s="11">
        <f>E5*9.8</f>
        <v>3.1471312621056008E-15</v>
      </c>
      <c r="G5" s="5">
        <v>3</v>
      </c>
      <c r="H5" s="5">
        <v>12</v>
      </c>
      <c r="I5" s="7">
        <f>H5/G5*1000</f>
        <v>4000</v>
      </c>
      <c r="J5" s="9">
        <f>F5/I5</f>
        <v>7.8678281552640019E-19</v>
      </c>
    </row>
    <row r="6" spans="1:10" x14ac:dyDescent="0.2">
      <c r="A6" s="1" t="s">
        <v>5</v>
      </c>
      <c r="B6" s="2">
        <v>350</v>
      </c>
      <c r="C6" s="2">
        <v>900</v>
      </c>
      <c r="D6" s="11">
        <f>(4/3)*(3.14159*(B6*0.000000001)^3)</f>
        <v>1.7959422833333339E-19</v>
      </c>
      <c r="E6" s="11">
        <f>C6*D6</f>
        <v>1.6163480550000006E-16</v>
      </c>
      <c r="F6" s="11">
        <f>E6*9.8</f>
        <v>1.5840210939000008E-15</v>
      </c>
      <c r="G6" s="5">
        <v>3</v>
      </c>
      <c r="H6" s="5">
        <v>10.3</v>
      </c>
      <c r="I6" s="7">
        <f>H6/G6*1000</f>
        <v>3433.3333333333335</v>
      </c>
      <c r="J6" s="9">
        <f>F6/I6</f>
        <v>4.6136536715534005E-19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2017-10-23T16:40:10Z</dcterms:created>
  <dcterms:modified xsi:type="dcterms:W3CDTF">2022-11-17T14:20:36Z</dcterms:modified>
</cp:coreProperties>
</file>